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<sst xmlns="http://schemas.openxmlformats.org/spreadsheetml/2006/main" count="222" uniqueCount="64">
  <si>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</si>
  <si>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</si>
  <si>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</si>
  <si>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</si>
  <si>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</si>
  <si>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</si>
  <si>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</si>
  <si>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</si>
  <si>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</si>
  <si>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</si>
  <si>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</si>
  <si>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</si>
  <si>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</si>
  <si>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</si>
  <si>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</si>
  <si>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</si>
  <si>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</si>
  <si>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</si>
  <si>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</si>
  <si>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</si>
  <si>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</si>
  <si>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</si>
  <si>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</si>
  <si>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</si>
  <si>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</si>
  <si>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</si>
  <si>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</si>
  <si>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</si>
  <si>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</si>
  <si>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</si>
  <si>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</si>
  <si>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</si>
  <si>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</si>
  <si>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</si>
  <si>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</si>
  <si>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</si>
  <si>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</si>
  <si>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</si>
  <si>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</si>
  <si>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"Алексеевская СОШ" Благовещенского района</t>
  </si>
  <si>
    <t xml:space="preserve">директор </t>
  </si>
  <si>
    <t>Петерс Л,П,</t>
  </si>
  <si>
    <t xml:space="preserve">Картофельное пюре с куриным мясом соус </t>
  </si>
  <si>
    <t>Компот фруктово ягодный витаминизированный</t>
  </si>
  <si>
    <t xml:space="preserve">Гречка рассыпчатая тефтели .соус </t>
  </si>
  <si>
    <t>Чай с сахаром</t>
  </si>
  <si>
    <t>сыр</t>
  </si>
  <si>
    <t>Картофель тушеный с кур.мясом</t>
  </si>
  <si>
    <t>Кампот ягодный витаминизированный</t>
  </si>
  <si>
    <t>Яблоки</t>
  </si>
  <si>
    <t>Рожки отварные гуляш из курин.мяса</t>
  </si>
  <si>
    <t>Хлеб</t>
  </si>
  <si>
    <t>Сыр</t>
  </si>
  <si>
    <t>Плов с курин.мясом</t>
  </si>
  <si>
    <t xml:space="preserve">Хлеб </t>
  </si>
  <si>
    <t>Булочка с сахаром</t>
  </si>
  <si>
    <t>Рожки отварные котлета куринная соус том.сметан.</t>
  </si>
  <si>
    <t>Кампот фруктово ягодный витамин.</t>
  </si>
  <si>
    <t>Сложный гарнир с курин.мясом.</t>
  </si>
  <si>
    <t>Картофельное пюре котлета соус том.сметан.</t>
  </si>
  <si>
    <t>Гречка рассыпчатая с кур.мясом</t>
  </si>
  <si>
    <t>Компот фруктовый витамин.</t>
  </si>
  <si>
    <t>пирог с картофелем</t>
  </si>
  <si>
    <t>рис отварной, котлета рыбная,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</si>
</sst>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14.85</v>
      </c>
      <c r="H6" s="40">
        <v>22.46</v>
      </c>
      <c r="I6" s="40">
        <v>38.159999999999997</v>
      </c>
      <c r="J6" s="40">
        <v>414.94</v>
      </c>
      <c r="K6" s="41"/>
      <c r="L6" s="40">
        <v>65.099999999999994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0.1</v>
      </c>
      <c r="I8" s="43">
        <v>8.8000000000000007</v>
      </c>
      <c r="J8" s="43">
        <v>39.700000000000003</v>
      </c>
      <c r="K8" s="44"/>
      <c r="L8" s="43">
        <v>3.3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3.75</v>
      </c>
      <c r="H9" s="43">
        <v>0.5</v>
      </c>
      <c r="I9" s="43">
        <v>24.25</v>
      </c>
      <c r="J9" s="43">
        <v>116</v>
      </c>
      <c r="K9" s="44"/>
      <c r="L9" s="51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2.6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18.899999999999999</v>
      </c>
      <c r="H13" s="19">
        <f t="shared" si="0"/>
        <v>23.060000000000002</v>
      </c>
      <c r="I13" s="19">
        <f t="shared" si="0"/>
        <v>71.209999999999994</v>
      </c>
      <c r="J13" s="19">
        <f t="shared" si="0"/>
        <v>570.64</v>
      </c>
      <c r="K13" s="25"/>
      <c r="L13" s="19">
        <f t="shared" ref="L13" si="1">SUM(L6:L12)</f>
        <v>70.999999999999986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530</v>
      </c>
      <c r="G24" s="32">
        <f t="shared" ref="G24:J24" si="4">G13+G23</f>
        <v>18.899999999999999</v>
      </c>
      <c r="H24" s="32">
        <f t="shared" si="4"/>
        <v>23.060000000000002</v>
      </c>
      <c r="I24" s="32">
        <f t="shared" si="4"/>
        <v>71.209999999999994</v>
      </c>
      <c r="J24" s="32">
        <f t="shared" si="4"/>
        <v>570.64</v>
      </c>
      <c r="K24" s="32"/>
      <c r="L24" s="32">
        <f t="shared" ref="L24" si="5">L13+L23</f>
        <v>70.999999999999986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300</v>
      </c>
      <c r="G25" s="40">
        <v>20.76</v>
      </c>
      <c r="H25" s="40">
        <v>20.36</v>
      </c>
      <c r="I25" s="40">
        <v>53.41</v>
      </c>
      <c r="J25" s="40">
        <v>486.95</v>
      </c>
      <c r="K25" s="41"/>
      <c r="L25" s="40">
        <v>58.4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0.32</v>
      </c>
      <c r="H27" s="43">
        <v>0</v>
      </c>
      <c r="I27" s="43">
        <v>22.4</v>
      </c>
      <c r="J27" s="43">
        <v>44.8</v>
      </c>
      <c r="K27" s="44"/>
      <c r="L27" s="43">
        <v>2.5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3.75</v>
      </c>
      <c r="H28" s="43">
        <v>0.5</v>
      </c>
      <c r="I28" s="43">
        <v>24.25</v>
      </c>
      <c r="J28" s="43">
        <v>116</v>
      </c>
      <c r="K28" s="44"/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10</v>
      </c>
      <c r="G30" s="43">
        <v>2.3199999999999998</v>
      </c>
      <c r="H30" s="43">
        <v>2.95</v>
      </c>
      <c r="I30" s="43">
        <v>0</v>
      </c>
      <c r="J30" s="43">
        <v>36.4</v>
      </c>
      <c r="K30" s="44"/>
      <c r="L30" s="43">
        <v>7.5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27.150000000000002</v>
      </c>
      <c r="H32" s="19">
        <f t="shared" ref="H32" si="7">SUM(H25:H31)</f>
        <v>23.81</v>
      </c>
      <c r="I32" s="19">
        <f t="shared" ref="I32" si="8">SUM(I25:I31)</f>
        <v>100.06</v>
      </c>
      <c r="J32" s="19">
        <f t="shared" ref="J32:L32" si="9">SUM(J25:J31)</f>
        <v>684.15</v>
      </c>
      <c r="K32" s="25"/>
      <c r="L32" s="19">
        <f t="shared" si="9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27.150000000000002</v>
      </c>
      <c r="H43" s="32">
        <f t="shared" ref="H43" si="15">H32+H42</f>
        <v>23.81</v>
      </c>
      <c r="I43" s="32">
        <f t="shared" ref="I43" si="16">I32+I42</f>
        <v>100.06</v>
      </c>
      <c r="J43" s="32">
        <f t="shared" ref="J43:L43" si="17">J32+J42</f>
        <v>684.15</v>
      </c>
      <c r="K43" s="32"/>
      <c r="L43" s="3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13.98</v>
      </c>
      <c r="H44" s="40">
        <v>10.4</v>
      </c>
      <c r="I44" s="40">
        <v>46.14</v>
      </c>
      <c r="J44" s="40">
        <v>316.88</v>
      </c>
      <c r="K44" s="41"/>
      <c r="L44" s="40">
        <v>46.1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0.3</v>
      </c>
      <c r="H46" s="43">
        <v>0.1</v>
      </c>
      <c r="I46" s="43">
        <v>8.8000000000000007</v>
      </c>
      <c r="J46" s="43">
        <v>39.700000000000003</v>
      </c>
      <c r="K46" s="44"/>
      <c r="L46" s="43">
        <v>3.3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3.75</v>
      </c>
      <c r="H47" s="43">
        <v>0.5</v>
      </c>
      <c r="I47" s="43">
        <v>24.25</v>
      </c>
      <c r="J47" s="43">
        <v>116</v>
      </c>
      <c r="K47" s="44"/>
      <c r="L47" s="43">
        <v>2.6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180</v>
      </c>
      <c r="G48" s="43">
        <v>0.8</v>
      </c>
      <c r="H48" s="43">
        <v>0.8</v>
      </c>
      <c r="I48" s="43">
        <v>19.600000000000001</v>
      </c>
      <c r="J48" s="43">
        <v>9.4</v>
      </c>
      <c r="K48" s="44"/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18.830000000000002</v>
      </c>
      <c r="H51" s="19">
        <f t="shared" ref="H51" si="19">SUM(H44:H50)</f>
        <v>11.8</v>
      </c>
      <c r="I51" s="19">
        <f t="shared" ref="I51" si="20">SUM(I44:I50)</f>
        <v>98.789999999999992</v>
      </c>
      <c r="J51" s="19">
        <f t="shared" ref="J51:L51" si="21">SUM(J44:J50)</f>
        <v>481.97999999999996</v>
      </c>
      <c r="K51" s="25"/>
      <c r="L51" s="19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660</v>
      </c>
      <c r="G62" s="32">
        <f t="shared" ref="G62" si="26">G51+G61</f>
        <v>18.830000000000002</v>
      </c>
      <c r="H62" s="32">
        <f t="shared" ref="H62" si="27">H51+H61</f>
        <v>11.8</v>
      </c>
      <c r="I62" s="32">
        <f t="shared" ref="I62" si="28">I51+I61</f>
        <v>98.789999999999992</v>
      </c>
      <c r="J62" s="32">
        <f t="shared" ref="J62:L62" si="29">J51+J61</f>
        <v>481.97999999999996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280</v>
      </c>
      <c r="G63" s="40">
        <v>30.9</v>
      </c>
      <c r="H63" s="40">
        <v>22.42</v>
      </c>
      <c r="I63" s="40">
        <v>53.84</v>
      </c>
      <c r="J63" s="40">
        <v>449.5</v>
      </c>
      <c r="K63" s="41"/>
      <c r="L63" s="40">
        <v>58.4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0.32</v>
      </c>
      <c r="H65" s="43">
        <v>0</v>
      </c>
      <c r="I65" s="43">
        <v>22.4</v>
      </c>
      <c r="J65" s="43">
        <v>44.8</v>
      </c>
      <c r="K65" s="44"/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3.75</v>
      </c>
      <c r="H66" s="43">
        <v>0.5</v>
      </c>
      <c r="I66" s="43">
        <v>24.25</v>
      </c>
      <c r="J66" s="43">
        <v>116</v>
      </c>
      <c r="K66" s="44"/>
      <c r="L66" s="43">
        <v>2.6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52</v>
      </c>
      <c r="F68" s="43">
        <v>10</v>
      </c>
      <c r="G68" s="43"/>
      <c r="H68" s="43"/>
      <c r="I68" s="43"/>
      <c r="J68" s="43"/>
      <c r="K68" s="44"/>
      <c r="L68" s="43">
        <v>7.5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34.97</v>
      </c>
      <c r="H70" s="19">
        <f t="shared" ref="H70" si="31">SUM(H63:H69)</f>
        <v>22.92</v>
      </c>
      <c r="I70" s="19">
        <f t="shared" ref="I70" si="32">SUM(I63:I69)</f>
        <v>100.49000000000001</v>
      </c>
      <c r="J70" s="19">
        <f t="shared" ref="J70:L70" si="33">SUM(J63:J69)</f>
        <v>610.29999999999995</v>
      </c>
      <c r="K70" s="25"/>
      <c r="L70" s="19">
        <f t="shared" si="33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520</v>
      </c>
      <c r="G81" s="32">
        <f t="shared" ref="G81" si="38">G70+G80</f>
        <v>34.97</v>
      </c>
      <c r="H81" s="32">
        <f t="shared" ref="H81" si="39">H70+H80</f>
        <v>22.92</v>
      </c>
      <c r="I81" s="32">
        <f t="shared" ref="I81" si="40">I70+I80</f>
        <v>100.49000000000001</v>
      </c>
      <c r="J81" s="32">
        <f t="shared" ref="J81:L81" si="41">J70+J80</f>
        <v>610.29999999999995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20.3</v>
      </c>
      <c r="H82" s="40">
        <v>17</v>
      </c>
      <c r="I82" s="40">
        <v>35.69</v>
      </c>
      <c r="J82" s="40">
        <v>377</v>
      </c>
      <c r="K82" s="41"/>
      <c r="L82" s="40">
        <v>55.9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0.32</v>
      </c>
      <c r="H84" s="43">
        <v>0</v>
      </c>
      <c r="I84" s="43">
        <v>22.4</v>
      </c>
      <c r="J84" s="43">
        <v>44.8</v>
      </c>
      <c r="K84" s="44"/>
      <c r="L84" s="43">
        <v>2.5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3.75</v>
      </c>
      <c r="H85" s="43">
        <v>0.5</v>
      </c>
      <c r="I85" s="43">
        <v>24.25</v>
      </c>
      <c r="J85" s="43">
        <v>116</v>
      </c>
      <c r="K85" s="44"/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50</v>
      </c>
      <c r="G87" s="43">
        <v>3.7</v>
      </c>
      <c r="H87" s="43">
        <v>3.8</v>
      </c>
      <c r="I87" s="43">
        <v>21.7</v>
      </c>
      <c r="J87" s="43">
        <v>190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28.07</v>
      </c>
      <c r="H89" s="19">
        <f t="shared" ref="H89" si="43">SUM(H82:H88)</f>
        <v>21.3</v>
      </c>
      <c r="I89" s="19">
        <f t="shared" ref="I89" si="44">SUM(I82:I88)</f>
        <v>104.04</v>
      </c>
      <c r="J89" s="19">
        <f t="shared" ref="J89:L89" si="45">SUM(J82:J88)</f>
        <v>727.8</v>
      </c>
      <c r="K89" s="25"/>
      <c r="L89" s="19">
        <f t="shared" si="45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50">G89+G99</f>
        <v>28.07</v>
      </c>
      <c r="H100" s="32">
        <f t="shared" ref="H100" si="51">H89+H99</f>
        <v>21.3</v>
      </c>
      <c r="I100" s="32">
        <f t="shared" ref="I100" si="52">I89+I99</f>
        <v>104.04</v>
      </c>
      <c r="J100" s="32">
        <f t="shared" ref="J100:L100" si="53">J89+J99</f>
        <v>727.8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300</v>
      </c>
      <c r="G101" s="40">
        <v>20.399999999999999</v>
      </c>
      <c r="H101" s="40">
        <v>17.649999999999999</v>
      </c>
      <c r="I101" s="40">
        <v>65.67</v>
      </c>
      <c r="J101" s="40">
        <v>503</v>
      </c>
      <c r="K101" s="41"/>
      <c r="L101" s="40">
        <v>65.099999999999994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0.3</v>
      </c>
      <c r="H103" s="43">
        <v>0.1</v>
      </c>
      <c r="I103" s="43">
        <v>8.8000000000000007</v>
      </c>
      <c r="J103" s="43">
        <v>39.700000000000003</v>
      </c>
      <c r="K103" s="44"/>
      <c r="L103" s="43">
        <v>3.3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3.75</v>
      </c>
      <c r="H104" s="43">
        <v>0.5</v>
      </c>
      <c r="I104" s="43">
        <v>24.25</v>
      </c>
      <c r="J104" s="43">
        <v>116</v>
      </c>
      <c r="K104" s="44"/>
      <c r="L104" s="43">
        <v>2.6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24.45</v>
      </c>
      <c r="H108" s="19">
        <f t="shared" si="54"/>
        <v>18.25</v>
      </c>
      <c r="I108" s="19">
        <f t="shared" si="54"/>
        <v>98.72</v>
      </c>
      <c r="J108" s="19">
        <f t="shared" si="54"/>
        <v>658.7</v>
      </c>
      <c r="K108" s="25"/>
      <c r="L108" s="19">
        <f t="shared" ref="L108" si="55">SUM(L101:L107)</f>
        <v>70.999999999999986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530</v>
      </c>
      <c r="G119" s="32">
        <f t="shared" ref="G119" si="58">G108+G118</f>
        <v>24.45</v>
      </c>
      <c r="H119" s="32">
        <f t="shared" ref="H119" si="59">H108+H118</f>
        <v>18.25</v>
      </c>
      <c r="I119" s="32">
        <f t="shared" ref="I119" si="60">I108+I118</f>
        <v>98.72</v>
      </c>
      <c r="J119" s="32">
        <f t="shared" ref="J119:L119" si="61">J108+J118</f>
        <v>658.7</v>
      </c>
      <c r="K119" s="32"/>
      <c r="L119" s="32">
        <f t="shared" si="61"/>
        <v>70.999999999999986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280</v>
      </c>
      <c r="G120" s="40">
        <v>24</v>
      </c>
      <c r="H120" s="40">
        <v>13.44</v>
      </c>
      <c r="I120" s="40">
        <v>28</v>
      </c>
      <c r="J120" s="40">
        <v>331.52</v>
      </c>
      <c r="K120" s="41"/>
      <c r="L120" s="40">
        <v>65.900000000000006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0.32</v>
      </c>
      <c r="H122" s="43">
        <v>0</v>
      </c>
      <c r="I122" s="43">
        <v>22.4</v>
      </c>
      <c r="J122" s="43">
        <v>44.8</v>
      </c>
      <c r="K122" s="44"/>
      <c r="L122" s="43">
        <v>2.5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3.75</v>
      </c>
      <c r="H123" s="43">
        <v>0.5</v>
      </c>
      <c r="I123" s="43">
        <v>24.25</v>
      </c>
      <c r="J123" s="43">
        <v>116</v>
      </c>
      <c r="K123" s="44"/>
      <c r="L123" s="43">
        <v>2.6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28.07</v>
      </c>
      <c r="H127" s="19">
        <f t="shared" si="62"/>
        <v>13.94</v>
      </c>
      <c r="I127" s="19">
        <f t="shared" si="62"/>
        <v>74.650000000000006</v>
      </c>
      <c r="J127" s="19">
        <f t="shared" si="62"/>
        <v>492.32</v>
      </c>
      <c r="K127" s="25"/>
      <c r="L127" s="19">
        <f t="shared" ref="L127" si="63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510</v>
      </c>
      <c r="G138" s="32">
        <f t="shared" ref="G138" si="66">G127+G137</f>
        <v>28.07</v>
      </c>
      <c r="H138" s="32">
        <f t="shared" ref="H138" si="67">H127+H137</f>
        <v>13.94</v>
      </c>
      <c r="I138" s="32">
        <f t="shared" ref="I138" si="68">I127+I137</f>
        <v>74.650000000000006</v>
      </c>
      <c r="J138" s="32">
        <f t="shared" ref="J138:L138" si="69">J127+J137</f>
        <v>492.32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280</v>
      </c>
      <c r="G139" s="40">
        <v>14.4</v>
      </c>
      <c r="H139" s="40">
        <v>14.22</v>
      </c>
      <c r="I139" s="40">
        <v>48.51</v>
      </c>
      <c r="J139" s="40">
        <v>383.37</v>
      </c>
      <c r="K139" s="41"/>
      <c r="L139" s="40">
        <v>65.099999999999994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0.3</v>
      </c>
      <c r="H141" s="43">
        <v>0.1</v>
      </c>
      <c r="I141" s="43">
        <v>8.8000000000000007</v>
      </c>
      <c r="J141" s="43">
        <v>39.700000000000003</v>
      </c>
      <c r="K141" s="44"/>
      <c r="L141" s="43">
        <v>3.3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3.75</v>
      </c>
      <c r="H142" s="43">
        <v>0.5</v>
      </c>
      <c r="I142" s="43">
        <v>24.25</v>
      </c>
      <c r="J142" s="43">
        <v>116</v>
      </c>
      <c r="K142" s="44"/>
      <c r="L142" s="43">
        <v>2.6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18.450000000000003</v>
      </c>
      <c r="H146" s="19">
        <f t="shared" si="70"/>
        <v>14.82</v>
      </c>
      <c r="I146" s="19">
        <f t="shared" si="70"/>
        <v>81.56</v>
      </c>
      <c r="J146" s="19">
        <f t="shared" si="70"/>
        <v>539.06999999999994</v>
      </c>
      <c r="K146" s="25"/>
      <c r="L146" s="19">
        <f t="shared" ref="L146" si="71">SUM(L139:L145)</f>
        <v>70.999999999999986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4">G146+G156</f>
        <v>18.450000000000003</v>
      </c>
      <c r="H157" s="32">
        <f t="shared" ref="H157" si="75">H146+H156</f>
        <v>14.82</v>
      </c>
      <c r="I157" s="32">
        <f t="shared" ref="I157" si="76">I146+I156</f>
        <v>81.56</v>
      </c>
      <c r="J157" s="32">
        <f t="shared" ref="J157:L157" si="77">J146+J156</f>
        <v>539.06999999999994</v>
      </c>
      <c r="K157" s="32"/>
      <c r="L157" s="32">
        <f t="shared" si="77"/>
        <v>70.999999999999986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300</v>
      </c>
      <c r="G158" s="40">
        <v>14.85</v>
      </c>
      <c r="H158" s="40">
        <v>22.46</v>
      </c>
      <c r="I158" s="40">
        <v>38.159999999999997</v>
      </c>
      <c r="J158" s="40">
        <v>414.94</v>
      </c>
      <c r="K158" s="41"/>
      <c r="L158" s="40">
        <v>65.900000000000006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0.32</v>
      </c>
      <c r="H160" s="43">
        <v>0</v>
      </c>
      <c r="I160" s="43">
        <v>22.4</v>
      </c>
      <c r="J160" s="43">
        <v>44.8</v>
      </c>
      <c r="K160" s="44"/>
      <c r="L160" s="43">
        <v>2.5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3.75</v>
      </c>
      <c r="H161" s="43">
        <v>0.5</v>
      </c>
      <c r="I161" s="43">
        <v>24.25</v>
      </c>
      <c r="J161" s="43">
        <v>116</v>
      </c>
      <c r="K161" s="44"/>
      <c r="L161" s="43">
        <v>2.6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18.920000000000002</v>
      </c>
      <c r="H165" s="19">
        <f t="shared" si="78"/>
        <v>22.96</v>
      </c>
      <c r="I165" s="19">
        <f t="shared" si="78"/>
        <v>84.81</v>
      </c>
      <c r="J165" s="19">
        <f t="shared" si="78"/>
        <v>575.74</v>
      </c>
      <c r="K165" s="25"/>
      <c r="L165" s="19">
        <f t="shared" ref="L165" si="79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82">G165+G175</f>
        <v>18.920000000000002</v>
      </c>
      <c r="H176" s="32">
        <f t="shared" ref="H176" si="83">H165+H175</f>
        <v>22.96</v>
      </c>
      <c r="I176" s="32">
        <f t="shared" ref="I176" si="84">I165+I175</f>
        <v>84.81</v>
      </c>
      <c r="J176" s="32">
        <f t="shared" ref="J176:L176" si="85">J165+J175</f>
        <v>575.74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0">
        <v>20.76</v>
      </c>
      <c r="H177" s="40">
        <v>20.36</v>
      </c>
      <c r="I177" s="40">
        <v>53.41</v>
      </c>
      <c r="J177" s="40">
        <v>486.95</v>
      </c>
      <c r="K177" s="41"/>
      <c r="L177" s="40">
        <v>55.9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0.32</v>
      </c>
      <c r="H179" s="43">
        <v>0</v>
      </c>
      <c r="I179" s="43">
        <v>22.4</v>
      </c>
      <c r="J179" s="43">
        <v>44.8</v>
      </c>
      <c r="K179" s="44"/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3.75</v>
      </c>
      <c r="H180" s="43">
        <v>0.5</v>
      </c>
      <c r="I180" s="43">
        <v>24.25</v>
      </c>
      <c r="J180" s="43">
        <v>116</v>
      </c>
      <c r="K180" s="44"/>
      <c r="L180" s="43">
        <v>2.6</v>
      </c>
    </row>
    <row r="181" spans="1:12" ht="15" x14ac:dyDescent="0.25">
      <c r="A181" s="23"/>
      <c r="B181" s="15"/>
      <c r="C181" s="11"/>
      <c r="D181" s="7" t="s">
        <v>24</v>
      </c>
      <c r="E181" s="5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62</v>
      </c>
      <c r="F182" s="43">
        <v>50</v>
      </c>
      <c r="G182" s="43">
        <v>3.7</v>
      </c>
      <c r="H182" s="43">
        <v>3.8</v>
      </c>
      <c r="I182" s="43">
        <v>21.7</v>
      </c>
      <c r="J182" s="43">
        <v>190</v>
      </c>
      <c r="K182" s="44"/>
      <c r="L182" s="43">
        <v>10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28.53</v>
      </c>
      <c r="H184" s="19">
        <f t="shared" si="86"/>
        <v>24.66</v>
      </c>
      <c r="I184" s="19">
        <f t="shared" si="86"/>
        <v>121.76</v>
      </c>
      <c r="J184" s="19">
        <f t="shared" si="86"/>
        <v>837.75</v>
      </c>
      <c r="K184" s="25"/>
      <c r="L184" s="19">
        <f t="shared" ref="L184" si="87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530</v>
      </c>
      <c r="G195" s="32">
        <f t="shared" ref="G195" si="90">G184+G194</f>
        <v>28.53</v>
      </c>
      <c r="H195" s="32">
        <f t="shared" ref="H195" si="91">H184+H194</f>
        <v>24.66</v>
      </c>
      <c r="I195" s="32">
        <f t="shared" ref="I195" si="92">I184+I194</f>
        <v>121.76</v>
      </c>
      <c r="J195" s="32">
        <f t="shared" ref="J195:L195" si="93">J184+J194</f>
        <v>837.75</v>
      </c>
      <c r="K195" s="32"/>
      <c r="L195" s="32">
        <f t="shared" si="93"/>
        <v>71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24.634</v>
      </c>
      <c r="H196" s="34">
        <f t="shared" si="94"/>
        <v>19.752000000000002</v>
      </c>
      <c r="I196" s="34">
        <f t="shared" si="94"/>
        <v>93.608999999999995</v>
      </c>
      <c r="J196" s="34">
        <f t="shared" si="94"/>
        <v>617.84499999999991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Петерс</cp:lastModifiedBy>
  <dcterms:created xsi:type="dcterms:W3CDTF">2022-05-16T14:23:56Z</dcterms:created>
  <dcterms:modified xsi:type="dcterms:W3CDTF">2023-11-02T03:09:10Z</dcterms:modified>
</cp:coreProperties>
</file>